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0" windowWidth="12120" windowHeight="8310" tabRatio="79" activeTab="0"/>
  </bookViews>
  <sheets>
    <sheet name="Лист2" sheetId="1" r:id="rId1"/>
    <sheet name="Лист3" sheetId="2" r:id="rId2"/>
  </sheets>
  <definedNames>
    <definedName name="_xlnm.Print_Area" localSheetId="0">'Лист2'!$A$1:$I$56</definedName>
  </definedNames>
  <calcPr fullCalcOnLoad="1"/>
</workbook>
</file>

<file path=xl/sharedStrings.xml><?xml version="1.0" encoding="utf-8"?>
<sst xmlns="http://schemas.openxmlformats.org/spreadsheetml/2006/main" count="80" uniqueCount="60">
  <si>
    <t>ед.изм.</t>
  </si>
  <si>
    <t>пол, м²</t>
  </si>
  <si>
    <t>стены, м²</t>
  </si>
  <si>
    <t>Обьём работ:</t>
  </si>
  <si>
    <t>плинтус,п.м.</t>
  </si>
  <si>
    <t>общей стоимостью:</t>
  </si>
  <si>
    <t>п.м.</t>
  </si>
  <si>
    <t>шт</t>
  </si>
  <si>
    <t>Итого</t>
  </si>
  <si>
    <t>ИТОГО:</t>
  </si>
  <si>
    <t>комплекс</t>
  </si>
  <si>
    <t>М.П.</t>
  </si>
  <si>
    <t>кол-во</t>
  </si>
  <si>
    <t>Гостиная-кухня</t>
  </si>
  <si>
    <t>Спальня</t>
  </si>
  <si>
    <t>по факту</t>
  </si>
  <si>
    <t>Коридор</t>
  </si>
  <si>
    <t>Тел.: 89397051355, 610511</t>
  </si>
  <si>
    <t>Наименование материалов</t>
  </si>
  <si>
    <t>цена за ед</t>
  </si>
  <si>
    <t>Материалы для отделки</t>
  </si>
  <si>
    <t>Грунт Церезит Ст-17 10 л</t>
  </si>
  <si>
    <t>Маяки, перф углы</t>
  </si>
  <si>
    <t>Комплекс</t>
  </si>
  <si>
    <t>Пена монтажная</t>
  </si>
  <si>
    <t>Жидкие гвозди, герметики, силиконы и т.д.</t>
  </si>
  <si>
    <t>Мешки для мусора</t>
  </si>
  <si>
    <t>Сантехника и комплектующие:трубы, краны, муфты, отводы и др.</t>
  </si>
  <si>
    <t>Расходные материалы(пленка, серпянка, валики, сверла, диски, перчатки, буры, малярная лента,крестики,правила, шпатели, терки и др.)</t>
  </si>
  <si>
    <t>Шпаклевка Шетрок 28кг</t>
  </si>
  <si>
    <t>Доставка и вывоз мусора</t>
  </si>
  <si>
    <t>Подбор,доставка и подъем материалов</t>
  </si>
  <si>
    <t>кг</t>
  </si>
  <si>
    <t>Спуск,погрузка и вывоз мусора а/м Газель</t>
  </si>
  <si>
    <t>рейс</t>
  </si>
  <si>
    <t>Спуск,погрузка и вывоз мусора а/м Камаз</t>
  </si>
  <si>
    <t>ИТОГО по материалам:</t>
  </si>
  <si>
    <t>Детская</t>
  </si>
  <si>
    <t>Гардероб</t>
  </si>
  <si>
    <t>Штукатурка Волма Слой 30 кг</t>
  </si>
  <si>
    <t>Коридор-Гардероб</t>
  </si>
  <si>
    <t>Туалет</t>
  </si>
  <si>
    <t>Ванная</t>
  </si>
  <si>
    <t>ГКЛв КНАУФ 12 мм 1200*2500</t>
  </si>
  <si>
    <t>Профиля и направляющие</t>
  </si>
  <si>
    <t>Клей для керамогранита 25 кг</t>
  </si>
  <si>
    <t>Крепеж (дюбель гвозди, саморезы, ПШО и тд)</t>
  </si>
  <si>
    <t>Шпаклевка Унифлот 25 кг</t>
  </si>
  <si>
    <t>Шпаклевка Старатели KR 25 кг</t>
  </si>
  <si>
    <t>Керамзит, фракция 10-20 мм, 0,05 м3</t>
  </si>
  <si>
    <t>ЦПС на стяжку и кладку 25 кг</t>
  </si>
  <si>
    <t>Блок керамзитобетонный пустотелый ПКЦ, перегородочный, 390х90х188 мм</t>
  </si>
  <si>
    <t>Кладочная сетка</t>
  </si>
  <si>
    <t>Сендвич панели и комплектующие</t>
  </si>
  <si>
    <t>ООО "ССК"</t>
  </si>
  <si>
    <t>ИНН:9204557220</t>
  </si>
  <si>
    <t>Обьект: Московский 62-113</t>
  </si>
  <si>
    <t>г. Тольятти, ул. Баныкина 32а, 2-й этаж</t>
  </si>
  <si>
    <t>стоимость материалов</t>
  </si>
  <si>
    <t xml:space="preserve">Ведомость материалов от 14.05.20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</si>
</sst>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9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8" customWidth="1"/>
    <col min="2" max="2" width="51.375" style="8" customWidth="1"/>
    <col min="3" max="3" width="11.00390625" style="8" customWidth="1"/>
    <col min="4" max="4" width="8.875" style="8" customWidth="1"/>
    <col min="5" max="5" width="10.125" style="8" customWidth="1"/>
    <col min="6" max="6" width="10.00390625" style="8" customWidth="1"/>
    <col min="7" max="7" width="8.75390625" style="8" customWidth="1"/>
    <col min="8" max="8" width="9.00390625" style="8" customWidth="1"/>
    <col min="9" max="9" width="11.375" style="8" customWidth="1"/>
    <col min="10" max="10" width="9.75390625" style="8" customWidth="1"/>
    <col min="11" max="16384" width="9.125" style="8" customWidth="1"/>
  </cols>
  <sheetData>
    <row r="1" spans="1:9" ht="12.75">
      <c r="A1" s="4"/>
      <c r="B1" s="5"/>
      <c r="C1" s="6"/>
      <c r="D1" s="6"/>
      <c r="E1" s="6"/>
      <c r="F1" s="6"/>
      <c r="G1" s="6"/>
      <c r="H1" s="6"/>
      <c r="I1" s="7"/>
    </row>
    <row r="2" spans="1:9" ht="12.75" customHeight="1" thickBot="1">
      <c r="A2" s="9"/>
      <c r="B2" s="10" t="s">
        <v>54</v>
      </c>
      <c r="C2" s="11"/>
      <c r="D2" s="11"/>
      <c r="E2" s="12" t="s">
        <v>56</v>
      </c>
      <c r="F2" s="11"/>
      <c r="I2" s="13"/>
    </row>
    <row r="3" spans="1:9" ht="13.5" thickBot="1">
      <c r="A3" s="9"/>
      <c r="B3" s="14" t="s">
        <v>55</v>
      </c>
      <c r="C3" s="11"/>
      <c r="D3" s="11"/>
      <c r="E3" s="61" t="s">
        <v>3</v>
      </c>
      <c r="F3" s="61"/>
      <c r="G3" s="15" t="s">
        <v>1</v>
      </c>
      <c r="H3" s="16" t="s">
        <v>2</v>
      </c>
      <c r="I3" s="15" t="s">
        <v>4</v>
      </c>
    </row>
    <row r="4" spans="1:9" ht="12.75" customHeight="1" thickBot="1">
      <c r="A4" s="9"/>
      <c r="B4" s="14" t="s">
        <v>57</v>
      </c>
      <c r="C4" s="62"/>
      <c r="D4" s="62"/>
      <c r="E4" s="58" t="s">
        <v>13</v>
      </c>
      <c r="F4" s="58"/>
      <c r="G4" s="15"/>
      <c r="H4" s="15"/>
      <c r="I4" s="15"/>
    </row>
    <row r="5" spans="1:9" ht="13.5" thickBot="1">
      <c r="A5" s="9"/>
      <c r="B5" s="17" t="s">
        <v>17</v>
      </c>
      <c r="C5" s="11"/>
      <c r="D5" s="11"/>
      <c r="E5" s="58" t="s">
        <v>37</v>
      </c>
      <c r="F5" s="58"/>
      <c r="G5" s="15"/>
      <c r="H5" s="15"/>
      <c r="I5" s="15"/>
    </row>
    <row r="6" spans="1:9" ht="12.75" customHeight="1" thickBot="1">
      <c r="A6" s="9"/>
      <c r="B6" s="18"/>
      <c r="C6" s="11"/>
      <c r="D6" s="11"/>
      <c r="E6" s="58" t="s">
        <v>14</v>
      </c>
      <c r="F6" s="58"/>
      <c r="G6" s="15"/>
      <c r="H6" s="15"/>
      <c r="I6" s="15"/>
    </row>
    <row r="7" spans="1:9" ht="13.5" thickBot="1">
      <c r="A7" s="9"/>
      <c r="B7" s="59" t="s">
        <v>59</v>
      </c>
      <c r="C7" s="11"/>
      <c r="D7" s="11"/>
      <c r="E7" s="58" t="s">
        <v>38</v>
      </c>
      <c r="F7" s="58"/>
      <c r="G7" s="15"/>
      <c r="H7" s="15"/>
      <c r="I7" s="15"/>
    </row>
    <row r="8" spans="1:9" ht="13.5" thickBot="1">
      <c r="A8" s="9"/>
      <c r="B8" s="60"/>
      <c r="C8" s="11"/>
      <c r="D8" s="11"/>
      <c r="E8" s="58" t="s">
        <v>40</v>
      </c>
      <c r="F8" s="58"/>
      <c r="G8" s="15"/>
      <c r="H8" s="15"/>
      <c r="I8" s="15"/>
    </row>
    <row r="9" spans="1:9" ht="13.5" thickBot="1">
      <c r="A9" s="9"/>
      <c r="B9" s="19"/>
      <c r="C9" s="11"/>
      <c r="D9" s="11"/>
      <c r="E9" s="58" t="s">
        <v>16</v>
      </c>
      <c r="F9" s="58"/>
      <c r="G9" s="15"/>
      <c r="H9" s="15"/>
      <c r="I9" s="15"/>
    </row>
    <row r="10" spans="1:9" ht="13.5" thickBot="1">
      <c r="A10" s="9"/>
      <c r="B10" s="19"/>
      <c r="C10" s="11"/>
      <c r="D10" s="11"/>
      <c r="E10" s="54" t="s">
        <v>41</v>
      </c>
      <c r="F10" s="55"/>
      <c r="G10" s="15"/>
      <c r="H10" s="15"/>
      <c r="I10" s="15"/>
    </row>
    <row r="11" spans="1:9" ht="13.5" thickBot="1">
      <c r="A11" s="9"/>
      <c r="B11" s="19"/>
      <c r="C11" s="11"/>
      <c r="D11" s="11"/>
      <c r="E11" s="54" t="s">
        <v>42</v>
      </c>
      <c r="F11" s="55"/>
      <c r="G11" s="15"/>
      <c r="H11" s="15"/>
      <c r="I11" s="15"/>
    </row>
    <row r="12" spans="1:9" ht="13.5" thickBot="1">
      <c r="A12" s="9"/>
      <c r="B12" s="20" t="s">
        <v>5</v>
      </c>
      <c r="C12" s="11"/>
      <c r="D12" s="11"/>
      <c r="E12" s="58"/>
      <c r="F12" s="58"/>
      <c r="G12" s="15"/>
      <c r="H12" s="15"/>
      <c r="I12" s="15"/>
    </row>
    <row r="13" spans="1:9" ht="13.5" thickBot="1">
      <c r="A13" s="9"/>
      <c r="B13" s="21">
        <f>SUM(F39)</f>
        <v>91940</v>
      </c>
      <c r="C13" s="11"/>
      <c r="D13" s="11"/>
      <c r="E13" s="54" t="s">
        <v>8</v>
      </c>
      <c r="F13" s="55"/>
      <c r="G13" s="15">
        <f>SUM(G4:G12)</f>
        <v>0</v>
      </c>
      <c r="H13" s="15">
        <f>SUM(H4:H12)</f>
        <v>0</v>
      </c>
      <c r="I13" s="15">
        <f>SUM(I4:I12)</f>
        <v>0</v>
      </c>
    </row>
    <row r="14" spans="1:9" ht="12.75">
      <c r="A14" s="9"/>
      <c r="B14" s="22"/>
      <c r="C14" s="11"/>
      <c r="D14" s="11"/>
      <c r="E14" s="23"/>
      <c r="F14" s="23"/>
      <c r="G14" s="11"/>
      <c r="H14" s="11"/>
      <c r="I14" s="11"/>
    </row>
    <row r="15" spans="1:9" ht="13.5" thickBot="1">
      <c r="A15" s="9"/>
      <c r="B15" s="22"/>
      <c r="C15" s="11"/>
      <c r="D15" s="11"/>
      <c r="E15" s="53"/>
      <c r="F15" s="53"/>
      <c r="G15" s="11"/>
      <c r="H15" s="11"/>
      <c r="I15" s="11"/>
    </row>
    <row r="16" spans="1:9" ht="26.25" customHeight="1">
      <c r="A16" s="36"/>
      <c r="B16" s="56" t="s">
        <v>18</v>
      </c>
      <c r="C16" s="57" t="s">
        <v>0</v>
      </c>
      <c r="D16" s="57" t="s">
        <v>12</v>
      </c>
      <c r="E16" s="57" t="s">
        <v>19</v>
      </c>
      <c r="F16" s="57" t="s">
        <v>58</v>
      </c>
      <c r="G16" s="37"/>
      <c r="H16" s="37"/>
      <c r="I16" s="38"/>
    </row>
    <row r="17" spans="1:9" ht="18.75" customHeight="1" thickBot="1">
      <c r="A17" s="39"/>
      <c r="B17" s="56"/>
      <c r="C17" s="57"/>
      <c r="D17" s="57"/>
      <c r="E17" s="57"/>
      <c r="F17" s="57"/>
      <c r="G17" s="28"/>
      <c r="H17" s="29"/>
      <c r="I17" s="3"/>
    </row>
    <row r="18" spans="1:9" ht="15.75">
      <c r="A18" s="40"/>
      <c r="B18" s="35" t="s">
        <v>20</v>
      </c>
      <c r="C18" s="37"/>
      <c r="D18" s="37"/>
      <c r="E18" s="37"/>
      <c r="F18" s="37"/>
      <c r="G18" s="28"/>
      <c r="H18" s="29"/>
      <c r="I18" s="3"/>
    </row>
    <row r="19" spans="1:9" ht="15.75">
      <c r="A19" s="41"/>
      <c r="B19" s="29" t="s">
        <v>39</v>
      </c>
      <c r="C19" s="29" t="s">
        <v>7</v>
      </c>
      <c r="D19" s="42">
        <v>20</v>
      </c>
      <c r="E19" s="42">
        <v>339</v>
      </c>
      <c r="F19" s="42">
        <f>PRODUCT(D19,E19)</f>
        <v>6780</v>
      </c>
      <c r="G19" s="28"/>
      <c r="H19" s="29"/>
      <c r="I19" s="3"/>
    </row>
    <row r="20" spans="1:9" ht="15.75">
      <c r="A20" s="41"/>
      <c r="B20" s="29" t="s">
        <v>29</v>
      </c>
      <c r="C20" s="29" t="s">
        <v>7</v>
      </c>
      <c r="D20" s="42">
        <v>1</v>
      </c>
      <c r="E20" s="42">
        <v>1600</v>
      </c>
      <c r="F20" s="42">
        <f>PRODUCT(D20,E20)</f>
        <v>1600</v>
      </c>
      <c r="G20" s="28"/>
      <c r="H20" s="29"/>
      <c r="I20" s="3"/>
    </row>
    <row r="21" spans="1:9" ht="15.75">
      <c r="A21" s="41"/>
      <c r="B21" s="29" t="s">
        <v>47</v>
      </c>
      <c r="C21" s="29" t="s">
        <v>7</v>
      </c>
      <c r="D21" s="42">
        <v>2</v>
      </c>
      <c r="E21" s="42">
        <v>2160</v>
      </c>
      <c r="F21" s="42">
        <f>PRODUCT(D21,E21)</f>
        <v>4320</v>
      </c>
      <c r="G21" s="28"/>
      <c r="H21" s="29"/>
      <c r="I21" s="3"/>
    </row>
    <row r="22" spans="1:9" ht="15.75">
      <c r="A22" s="41"/>
      <c r="B22" s="29" t="s">
        <v>48</v>
      </c>
      <c r="C22" s="29" t="s">
        <v>7</v>
      </c>
      <c r="D22" s="42">
        <v>23</v>
      </c>
      <c r="E22" s="42">
        <v>390</v>
      </c>
      <c r="F22" s="42">
        <f aca="true" t="shared" si="0" ref="F22:F38">PRODUCT(D22,E22)</f>
        <v>8970</v>
      </c>
      <c r="G22" s="28"/>
      <c r="H22" s="29"/>
      <c r="I22" s="3"/>
    </row>
    <row r="23" spans="1:9" ht="15.75">
      <c r="A23" s="41"/>
      <c r="B23" s="29" t="s">
        <v>45</v>
      </c>
      <c r="C23" s="29" t="s">
        <v>7</v>
      </c>
      <c r="D23" s="42">
        <v>12</v>
      </c>
      <c r="E23" s="42">
        <v>350</v>
      </c>
      <c r="F23" s="42">
        <f t="shared" si="0"/>
        <v>4200</v>
      </c>
      <c r="G23" s="28"/>
      <c r="H23" s="29"/>
      <c r="I23" s="3"/>
    </row>
    <row r="24" spans="1:9" ht="15.75">
      <c r="A24" s="41"/>
      <c r="B24" s="29" t="s">
        <v>21</v>
      </c>
      <c r="C24" s="29" t="s">
        <v>7</v>
      </c>
      <c r="D24" s="42">
        <v>14</v>
      </c>
      <c r="E24" s="42">
        <v>790</v>
      </c>
      <c r="F24" s="42">
        <f aca="true" t="shared" si="1" ref="F24:F30">PRODUCT(D24,E24)</f>
        <v>11060</v>
      </c>
      <c r="G24" s="28"/>
      <c r="H24" s="29"/>
      <c r="I24" s="3"/>
    </row>
    <row r="25" spans="1:9" ht="15.75">
      <c r="A25" s="41"/>
      <c r="B25" s="29" t="s">
        <v>43</v>
      </c>
      <c r="C25" s="29" t="s">
        <v>7</v>
      </c>
      <c r="D25" s="42">
        <v>3</v>
      </c>
      <c r="E25" s="42">
        <v>420</v>
      </c>
      <c r="F25" s="42">
        <f t="shared" si="1"/>
        <v>1260</v>
      </c>
      <c r="G25" s="28"/>
      <c r="H25" s="29"/>
      <c r="I25" s="3"/>
    </row>
    <row r="26" spans="1:9" ht="15.75">
      <c r="A26" s="41"/>
      <c r="B26" s="29" t="s">
        <v>44</v>
      </c>
      <c r="C26" s="29" t="s">
        <v>23</v>
      </c>
      <c r="D26" s="42">
        <v>1</v>
      </c>
      <c r="E26" s="42">
        <v>1000</v>
      </c>
      <c r="F26" s="42">
        <f t="shared" si="1"/>
        <v>1000</v>
      </c>
      <c r="G26" s="28"/>
      <c r="H26" s="29"/>
      <c r="I26" s="3"/>
    </row>
    <row r="27" spans="1:9" ht="15.75">
      <c r="A27" s="41"/>
      <c r="B27" s="29" t="s">
        <v>49</v>
      </c>
      <c r="C27" s="29" t="s">
        <v>7</v>
      </c>
      <c r="D27" s="42">
        <v>15</v>
      </c>
      <c r="E27" s="42">
        <v>160</v>
      </c>
      <c r="F27" s="42">
        <f t="shared" si="1"/>
        <v>2400</v>
      </c>
      <c r="G27" s="31"/>
      <c r="H27" s="31"/>
      <c r="I27" s="32"/>
    </row>
    <row r="28" spans="1:9" ht="31.5" customHeight="1">
      <c r="A28" s="41"/>
      <c r="B28" s="29" t="s">
        <v>51</v>
      </c>
      <c r="C28" s="29" t="s">
        <v>7</v>
      </c>
      <c r="D28" s="42">
        <v>192</v>
      </c>
      <c r="E28" s="42">
        <v>25</v>
      </c>
      <c r="F28" s="42">
        <f t="shared" si="1"/>
        <v>4800</v>
      </c>
      <c r="G28" s="31"/>
      <c r="H28" s="31"/>
      <c r="I28" s="32"/>
    </row>
    <row r="29" spans="1:9" ht="15.75">
      <c r="A29" s="41"/>
      <c r="B29" s="29" t="s">
        <v>50</v>
      </c>
      <c r="C29" s="29" t="s">
        <v>7</v>
      </c>
      <c r="D29" s="42">
        <v>80</v>
      </c>
      <c r="E29" s="42">
        <v>130</v>
      </c>
      <c r="F29" s="42">
        <f t="shared" si="1"/>
        <v>10400</v>
      </c>
      <c r="G29" s="31"/>
      <c r="H29" s="31"/>
      <c r="I29" s="32"/>
    </row>
    <row r="30" spans="1:9" ht="15.75">
      <c r="A30" s="41"/>
      <c r="B30" s="29" t="s">
        <v>52</v>
      </c>
      <c r="C30" s="29" t="s">
        <v>10</v>
      </c>
      <c r="D30" s="42">
        <v>1</v>
      </c>
      <c r="E30" s="42">
        <v>1000</v>
      </c>
      <c r="F30" s="42">
        <f t="shared" si="1"/>
        <v>1000</v>
      </c>
      <c r="G30" s="31"/>
      <c r="H30" s="31"/>
      <c r="I30" s="32"/>
    </row>
    <row r="31" spans="1:9" ht="15.75">
      <c r="A31" s="41"/>
      <c r="B31" s="29" t="s">
        <v>22</v>
      </c>
      <c r="C31" s="29" t="s">
        <v>23</v>
      </c>
      <c r="D31" s="42">
        <v>1</v>
      </c>
      <c r="E31" s="42">
        <v>1500</v>
      </c>
      <c r="F31" s="42">
        <f t="shared" si="0"/>
        <v>1500</v>
      </c>
      <c r="G31" s="31"/>
      <c r="H31" s="31"/>
      <c r="I31" s="32"/>
    </row>
    <row r="32" spans="1:9" ht="15.75">
      <c r="A32" s="41"/>
      <c r="B32" s="29" t="s">
        <v>46</v>
      </c>
      <c r="C32" s="29" t="s">
        <v>23</v>
      </c>
      <c r="D32" s="42">
        <v>1</v>
      </c>
      <c r="E32" s="42">
        <v>2500</v>
      </c>
      <c r="F32" s="42">
        <f>PRODUCT(D32,E32)</f>
        <v>2500</v>
      </c>
      <c r="G32" s="31"/>
      <c r="H32" s="31"/>
      <c r="I32" s="32"/>
    </row>
    <row r="33" spans="1:9" s="30" customFormat="1" ht="17.25" customHeight="1">
      <c r="A33" s="41"/>
      <c r="B33" s="29" t="s">
        <v>24</v>
      </c>
      <c r="C33" s="29" t="s">
        <v>7</v>
      </c>
      <c r="D33" s="42">
        <v>5</v>
      </c>
      <c r="E33" s="42">
        <v>350</v>
      </c>
      <c r="F33" s="42">
        <f t="shared" si="0"/>
        <v>1750</v>
      </c>
      <c r="G33" s="28"/>
      <c r="H33" s="29"/>
      <c r="I33" s="3"/>
    </row>
    <row r="34" spans="1:9" s="30" customFormat="1" ht="15.75">
      <c r="A34" s="41"/>
      <c r="B34" s="29" t="s">
        <v>25</v>
      </c>
      <c r="C34" s="29" t="s">
        <v>23</v>
      </c>
      <c r="D34" s="42">
        <v>1</v>
      </c>
      <c r="E34" s="42">
        <v>2000</v>
      </c>
      <c r="F34" s="42">
        <f t="shared" si="0"/>
        <v>2000</v>
      </c>
      <c r="G34" s="28"/>
      <c r="H34" s="29"/>
      <c r="I34" s="3"/>
    </row>
    <row r="35" spans="1:9" ht="15.75">
      <c r="A35" s="41"/>
      <c r="B35" s="29" t="s">
        <v>26</v>
      </c>
      <c r="C35" s="29" t="s">
        <v>7</v>
      </c>
      <c r="D35" s="42">
        <v>100</v>
      </c>
      <c r="E35" s="42">
        <v>12</v>
      </c>
      <c r="F35" s="42">
        <f t="shared" si="0"/>
        <v>1200</v>
      </c>
      <c r="G35" s="28"/>
      <c r="H35" s="29"/>
      <c r="I35" s="3"/>
    </row>
    <row r="36" spans="1:9" ht="15.75">
      <c r="A36" s="41"/>
      <c r="B36" s="29" t="s">
        <v>53</v>
      </c>
      <c r="C36" s="29" t="s">
        <v>6</v>
      </c>
      <c r="D36" s="42">
        <v>28</v>
      </c>
      <c r="E36" s="42">
        <v>150</v>
      </c>
      <c r="F36" s="42">
        <f>PRODUCT(D36,E36)</f>
        <v>4200</v>
      </c>
      <c r="G36" s="28"/>
      <c r="H36" s="29"/>
      <c r="I36" s="3"/>
    </row>
    <row r="37" spans="1:9" ht="31.5">
      <c r="A37" s="41"/>
      <c r="B37" s="29" t="s">
        <v>27</v>
      </c>
      <c r="C37" s="29" t="s">
        <v>10</v>
      </c>
      <c r="D37" s="42">
        <v>1</v>
      </c>
      <c r="E37" s="42">
        <v>15000</v>
      </c>
      <c r="F37" s="42">
        <f t="shared" si="0"/>
        <v>15000</v>
      </c>
      <c r="G37" s="28"/>
      <c r="H37" s="29"/>
      <c r="I37" s="3"/>
    </row>
    <row r="38" spans="1:9" ht="47.25">
      <c r="A38" s="41"/>
      <c r="B38" s="29" t="s">
        <v>28</v>
      </c>
      <c r="C38" s="29" t="s">
        <v>10</v>
      </c>
      <c r="D38" s="42">
        <v>1</v>
      </c>
      <c r="E38" s="42">
        <v>6000</v>
      </c>
      <c r="F38" s="42">
        <f t="shared" si="0"/>
        <v>6000</v>
      </c>
      <c r="G38" s="31"/>
      <c r="H38" s="31"/>
      <c r="I38" s="32"/>
    </row>
    <row r="39" spans="1:9" ht="15.75">
      <c r="A39" s="43"/>
      <c r="B39" s="35" t="s">
        <v>36</v>
      </c>
      <c r="C39" s="35"/>
      <c r="D39" s="52"/>
      <c r="E39" s="52"/>
      <c r="F39" s="52">
        <f>SUM(F19:F38)</f>
        <v>91940</v>
      </c>
      <c r="G39" s="28"/>
      <c r="H39" s="29"/>
      <c r="I39" s="3"/>
    </row>
    <row r="40" spans="1:9" ht="15.75">
      <c r="A40" s="43"/>
      <c r="B40" s="35" t="s">
        <v>30</v>
      </c>
      <c r="C40" s="29"/>
      <c r="D40" s="42"/>
      <c r="E40" s="42"/>
      <c r="F40" s="42"/>
      <c r="G40" s="28"/>
      <c r="H40" s="29"/>
      <c r="I40" s="3"/>
    </row>
    <row r="41" spans="1:9" ht="15.75">
      <c r="A41" s="2"/>
      <c r="B41" s="26" t="s">
        <v>31</v>
      </c>
      <c r="C41" s="33" t="s">
        <v>32</v>
      </c>
      <c r="D41" s="33" t="s">
        <v>15</v>
      </c>
      <c r="E41" s="26">
        <v>2.5</v>
      </c>
      <c r="F41" s="27">
        <v>0</v>
      </c>
      <c r="G41" s="28"/>
      <c r="H41" s="29"/>
      <c r="I41" s="3"/>
    </row>
    <row r="42" spans="1:9" ht="15.75">
      <c r="A42" s="2"/>
      <c r="B42" s="26" t="s">
        <v>33</v>
      </c>
      <c r="C42" s="33" t="s">
        <v>34</v>
      </c>
      <c r="D42" s="33" t="s">
        <v>15</v>
      </c>
      <c r="E42" s="26">
        <v>3500</v>
      </c>
      <c r="F42" s="27">
        <v>0</v>
      </c>
      <c r="G42" s="28"/>
      <c r="H42" s="29"/>
      <c r="I42" s="3"/>
    </row>
    <row r="43" spans="1:9" ht="15.75">
      <c r="A43" s="2"/>
      <c r="B43" s="26" t="s">
        <v>35</v>
      </c>
      <c r="C43" s="33" t="s">
        <v>34</v>
      </c>
      <c r="D43" s="33" t="s">
        <v>15</v>
      </c>
      <c r="E43" s="26">
        <v>8000</v>
      </c>
      <c r="F43" s="27">
        <v>0</v>
      </c>
      <c r="G43" s="31"/>
      <c r="H43" s="31"/>
      <c r="I43" s="32"/>
    </row>
    <row r="44" spans="1:9" ht="15.75">
      <c r="A44" s="44"/>
      <c r="B44" s="34" t="s">
        <v>9</v>
      </c>
      <c r="C44" s="29"/>
      <c r="D44" s="29"/>
      <c r="E44" s="29"/>
      <c r="F44" s="52">
        <f>SUM(F41:F43)</f>
        <v>0</v>
      </c>
      <c r="G44" s="28"/>
      <c r="H44" s="29"/>
      <c r="I44" s="3"/>
    </row>
    <row r="45" spans="1:9" ht="15.75">
      <c r="A45" s="45"/>
      <c r="B45" s="46"/>
      <c r="C45" s="47"/>
      <c r="D45" s="47"/>
      <c r="E45" s="47"/>
      <c r="F45" s="48"/>
      <c r="G45" s="11"/>
      <c r="H45" s="11"/>
      <c r="I45" s="11"/>
    </row>
    <row r="46" spans="1:9" ht="15.75">
      <c r="A46" s="45"/>
      <c r="B46" s="49"/>
      <c r="C46" s="47"/>
      <c r="D46" s="47"/>
      <c r="E46" s="50"/>
      <c r="F46" s="51"/>
      <c r="G46" s="24"/>
      <c r="H46" s="24"/>
      <c r="I46" s="24"/>
    </row>
    <row r="47" spans="1:7" ht="12.75">
      <c r="A47" s="11"/>
      <c r="B47" s="25" t="s">
        <v>11</v>
      </c>
      <c r="G47" s="25" t="s">
        <v>11</v>
      </c>
    </row>
    <row r="48" ht="12.75">
      <c r="A48" s="11"/>
    </row>
    <row r="49" ht="12.75">
      <c r="A49" s="11"/>
    </row>
    <row r="50" ht="12.75">
      <c r="A50" s="11"/>
    </row>
    <row r="51" ht="12.75" customHeight="1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5.75" customHeight="1">
      <c r="A56" s="11"/>
    </row>
    <row r="57" ht="12.75">
      <c r="A57" s="11"/>
    </row>
    <row r="58" ht="12.75">
      <c r="A58" s="11"/>
    </row>
    <row r="59" ht="12.75">
      <c r="A59" s="11"/>
    </row>
    <row r="60" spans="1:9" s="1" customFormat="1" ht="12.75">
      <c r="A60" s="11"/>
      <c r="B60" s="8"/>
      <c r="C60" s="8"/>
      <c r="D60" s="8"/>
      <c r="E60" s="8"/>
      <c r="F60" s="8"/>
      <c r="G60" s="8"/>
      <c r="H60" s="8"/>
      <c r="I60" s="8"/>
    </row>
    <row r="61" spans="1:9" s="1" customFormat="1" ht="12.75">
      <c r="A61" s="11"/>
      <c r="B61" s="8"/>
      <c r="C61" s="8"/>
      <c r="D61" s="8"/>
      <c r="E61" s="8"/>
      <c r="F61" s="8"/>
      <c r="G61" s="8"/>
      <c r="H61" s="8"/>
      <c r="I61" s="8"/>
    </row>
    <row r="62" spans="1:9" s="1" customFormat="1" ht="12.75">
      <c r="A62" s="11"/>
      <c r="B62" s="8"/>
      <c r="C62" s="8"/>
      <c r="D62" s="8"/>
      <c r="E62" s="8"/>
      <c r="F62" s="8"/>
      <c r="G62" s="8"/>
      <c r="H62" s="8"/>
      <c r="I62" s="8"/>
    </row>
    <row r="63" spans="1:9" s="1" customFormat="1" ht="16.5" customHeight="1">
      <c r="A63" s="11"/>
      <c r="B63" s="8"/>
      <c r="C63" s="8"/>
      <c r="D63" s="8"/>
      <c r="E63" s="8"/>
      <c r="F63" s="8"/>
      <c r="G63" s="8"/>
      <c r="H63" s="8"/>
      <c r="I63" s="8"/>
    </row>
    <row r="64" spans="1:9" s="1" customFormat="1" ht="12.75">
      <c r="A64" s="11"/>
      <c r="B64" s="8"/>
      <c r="C64" s="8"/>
      <c r="D64" s="8"/>
      <c r="E64" s="8"/>
      <c r="F64" s="8"/>
      <c r="G64" s="8"/>
      <c r="H64" s="8"/>
      <c r="I64" s="8"/>
    </row>
    <row r="65" spans="1:9" s="1" customFormat="1" ht="12.75">
      <c r="A65" s="11"/>
      <c r="B65" s="8"/>
      <c r="C65" s="8"/>
      <c r="D65" s="8"/>
      <c r="E65" s="8"/>
      <c r="F65" s="8"/>
      <c r="G65" s="8"/>
      <c r="H65" s="8"/>
      <c r="I65" s="8"/>
    </row>
    <row r="66" spans="1:9" s="1" customFormat="1" ht="12.75">
      <c r="A66" s="11"/>
      <c r="B66" s="8"/>
      <c r="C66" s="8"/>
      <c r="D66" s="8"/>
      <c r="E66" s="8"/>
      <c r="F66" s="8"/>
      <c r="G66" s="8"/>
      <c r="H66" s="8"/>
      <c r="I66" s="8"/>
    </row>
    <row r="67" ht="36.75" customHeight="1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8" customHeight="1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spans="1:9" s="30" customFormat="1" ht="12.75">
      <c r="A91" s="11"/>
      <c r="B91" s="8"/>
      <c r="C91" s="8"/>
      <c r="D91" s="8"/>
      <c r="E91" s="8"/>
      <c r="F91" s="8"/>
      <c r="G91" s="8"/>
      <c r="H91" s="8"/>
      <c r="I91" s="8"/>
    </row>
    <row r="92" ht="12.75">
      <c r="A92" s="11"/>
    </row>
    <row r="93" ht="12.75">
      <c r="A93" s="11"/>
    </row>
    <row r="94" ht="12.75">
      <c r="A94" s="11"/>
    </row>
    <row r="95" ht="16.5" customHeight="1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spans="1:9" s="1" customFormat="1" ht="12.75">
      <c r="A118" s="11"/>
      <c r="B118" s="8"/>
      <c r="C118" s="8"/>
      <c r="D118" s="8"/>
      <c r="E118" s="8"/>
      <c r="F118" s="8"/>
      <c r="G118" s="8"/>
      <c r="H118" s="8"/>
      <c r="I118" s="8"/>
    </row>
    <row r="119" spans="1:9" s="1" customFormat="1" ht="12.75">
      <c r="A119" s="11"/>
      <c r="B119" s="8"/>
      <c r="C119" s="8"/>
      <c r="D119" s="8"/>
      <c r="E119" s="8"/>
      <c r="F119" s="8"/>
      <c r="G119" s="8"/>
      <c r="H119" s="8"/>
      <c r="I119" s="8"/>
    </row>
    <row r="120" spans="1:9" s="1" customFormat="1" ht="12.75">
      <c r="A120" s="11"/>
      <c r="B120" s="8"/>
      <c r="C120" s="8"/>
      <c r="D120" s="8"/>
      <c r="E120" s="8"/>
      <c r="F120" s="8"/>
      <c r="G120" s="8"/>
      <c r="H120" s="8"/>
      <c r="I120" s="8"/>
    </row>
    <row r="121" spans="1:9" s="1" customFormat="1" ht="12.75">
      <c r="A121" s="11"/>
      <c r="B121" s="8"/>
      <c r="C121" s="8"/>
      <c r="D121" s="8"/>
      <c r="E121" s="8"/>
      <c r="F121" s="8"/>
      <c r="G121" s="8"/>
      <c r="H121" s="8"/>
      <c r="I121" s="8"/>
    </row>
    <row r="122" spans="1:9" s="1" customFormat="1" ht="12.75">
      <c r="A122" s="11"/>
      <c r="B122" s="8"/>
      <c r="C122" s="8"/>
      <c r="D122" s="8"/>
      <c r="E122" s="8"/>
      <c r="F122" s="8"/>
      <c r="G122" s="8"/>
      <c r="H122" s="8"/>
      <c r="I122" s="8"/>
    </row>
    <row r="123" spans="1:9" s="1" customFormat="1" ht="12.75">
      <c r="A123" s="11"/>
      <c r="B123" s="8"/>
      <c r="C123" s="8"/>
      <c r="D123" s="8"/>
      <c r="E123" s="8"/>
      <c r="F123" s="8"/>
      <c r="G123" s="8"/>
      <c r="H123" s="8"/>
      <c r="I123" s="8"/>
    </row>
    <row r="124" spans="1:9" s="1" customFormat="1" ht="12.75">
      <c r="A124" s="11"/>
      <c r="B124" s="8"/>
      <c r="C124" s="8"/>
      <c r="D124" s="8"/>
      <c r="E124" s="8"/>
      <c r="F124" s="8"/>
      <c r="G124" s="8"/>
      <c r="H124" s="8"/>
      <c r="I124" s="8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5" customHeight="1">
      <c r="A156" s="11"/>
    </row>
    <row r="157" ht="12.75">
      <c r="A157" s="11"/>
    </row>
    <row r="158" ht="16.5" customHeight="1">
      <c r="A158" s="11"/>
    </row>
    <row r="159" ht="15.75" customHeight="1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7.25" customHeight="1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spans="1:9" s="1" customFormat="1" ht="12.75">
      <c r="A186" s="11"/>
      <c r="B186" s="8"/>
      <c r="C186" s="8"/>
      <c r="D186" s="8"/>
      <c r="E186" s="8"/>
      <c r="F186" s="8"/>
      <c r="G186" s="8"/>
      <c r="H186" s="8"/>
      <c r="I186" s="8"/>
    </row>
    <row r="187" spans="1:9" s="1" customFormat="1" ht="12.75">
      <c r="A187" s="11"/>
      <c r="B187" s="8"/>
      <c r="C187" s="8"/>
      <c r="D187" s="8"/>
      <c r="E187" s="8"/>
      <c r="F187" s="8"/>
      <c r="G187" s="8"/>
      <c r="H187" s="8"/>
      <c r="I187" s="8"/>
    </row>
    <row r="188" spans="1:9" s="1" customFormat="1" ht="12.75">
      <c r="A188" s="11"/>
      <c r="B188" s="8"/>
      <c r="C188" s="8"/>
      <c r="D188" s="8"/>
      <c r="E188" s="8"/>
      <c r="F188" s="8"/>
      <c r="G188" s="8"/>
      <c r="H188" s="8"/>
      <c r="I188" s="8"/>
    </row>
    <row r="189" spans="1:9" s="1" customFormat="1" ht="12.75">
      <c r="A189" s="11"/>
      <c r="B189" s="8"/>
      <c r="C189" s="8"/>
      <c r="D189" s="8"/>
      <c r="E189" s="8"/>
      <c r="F189" s="8"/>
      <c r="G189" s="8"/>
      <c r="H189" s="8"/>
      <c r="I189" s="8"/>
    </row>
    <row r="190" spans="1:9" s="1" customFormat="1" ht="12.75">
      <c r="A190" s="11"/>
      <c r="B190" s="8"/>
      <c r="C190" s="8"/>
      <c r="D190" s="8"/>
      <c r="E190" s="8"/>
      <c r="F190" s="8"/>
      <c r="G190" s="8"/>
      <c r="H190" s="8"/>
      <c r="I190" s="8"/>
    </row>
    <row r="191" spans="1:9" s="1" customFormat="1" ht="12.75">
      <c r="A191" s="11"/>
      <c r="B191" s="8"/>
      <c r="C191" s="8"/>
      <c r="D191" s="8"/>
      <c r="E191" s="8"/>
      <c r="F191" s="8"/>
      <c r="G191" s="8"/>
      <c r="H191" s="8"/>
      <c r="I191" s="8"/>
    </row>
    <row r="192" spans="1:9" s="1" customFormat="1" ht="12.75">
      <c r="A192" s="11"/>
      <c r="B192" s="8"/>
      <c r="C192" s="8"/>
      <c r="D192" s="8"/>
      <c r="E192" s="8"/>
      <c r="F192" s="8"/>
      <c r="G192" s="8"/>
      <c r="H192" s="8"/>
      <c r="I192" s="8"/>
    </row>
    <row r="193" spans="1:9" s="1" customFormat="1" ht="12.75">
      <c r="A193" s="11"/>
      <c r="B193" s="8"/>
      <c r="C193" s="8"/>
      <c r="D193" s="8"/>
      <c r="E193" s="8"/>
      <c r="F193" s="8"/>
      <c r="G193" s="8"/>
      <c r="H193" s="8"/>
      <c r="I193" s="8"/>
    </row>
    <row r="194" spans="1:9" s="1" customFormat="1" ht="12.75">
      <c r="A194" s="11"/>
      <c r="B194" s="8"/>
      <c r="C194" s="8"/>
      <c r="D194" s="8"/>
      <c r="E194" s="8"/>
      <c r="F194" s="8"/>
      <c r="G194" s="8"/>
      <c r="H194" s="8"/>
      <c r="I194" s="8"/>
    </row>
    <row r="195" spans="1:9" s="1" customFormat="1" ht="12.75">
      <c r="A195" s="11"/>
      <c r="B195" s="8"/>
      <c r="C195" s="8"/>
      <c r="D195" s="8"/>
      <c r="E195" s="8"/>
      <c r="F195" s="8"/>
      <c r="G195" s="8"/>
      <c r="H195" s="8"/>
      <c r="I195" s="8"/>
    </row>
    <row r="196" spans="1:9" s="1" customFormat="1" ht="12.75">
      <c r="A196" s="11"/>
      <c r="B196" s="8"/>
      <c r="C196" s="8"/>
      <c r="D196" s="8"/>
      <c r="E196" s="8"/>
      <c r="F196" s="8"/>
      <c r="G196" s="8"/>
      <c r="H196" s="8"/>
      <c r="I196" s="8"/>
    </row>
    <row r="197" spans="1:9" s="1" customFormat="1" ht="12.75">
      <c r="A197" s="11"/>
      <c r="B197" s="8"/>
      <c r="C197" s="8"/>
      <c r="D197" s="8"/>
      <c r="E197" s="8"/>
      <c r="F197" s="8"/>
      <c r="G197" s="8"/>
      <c r="H197" s="8"/>
      <c r="I197" s="8"/>
    </row>
    <row r="198" spans="1:9" s="1" customFormat="1" ht="12.75">
      <c r="A198" s="11"/>
      <c r="B198" s="8"/>
      <c r="C198" s="8"/>
      <c r="D198" s="8"/>
      <c r="E198" s="8"/>
      <c r="F198" s="8"/>
      <c r="G198" s="8"/>
      <c r="H198" s="8"/>
      <c r="I198" s="8"/>
    </row>
    <row r="199" spans="1:9" s="1" customFormat="1" ht="12.75">
      <c r="A199" s="11"/>
      <c r="B199" s="8"/>
      <c r="C199" s="8"/>
      <c r="D199" s="8"/>
      <c r="E199" s="8"/>
      <c r="F199" s="8"/>
      <c r="G199" s="8"/>
      <c r="H199" s="8"/>
      <c r="I199" s="8"/>
    </row>
    <row r="200" spans="1:9" s="1" customFormat="1" ht="12.75">
      <c r="A200" s="11"/>
      <c r="B200" s="8"/>
      <c r="C200" s="8"/>
      <c r="D200" s="8"/>
      <c r="E200" s="8"/>
      <c r="F200" s="8"/>
      <c r="G200" s="8"/>
      <c r="H200" s="8"/>
      <c r="I200" s="8"/>
    </row>
    <row r="201" spans="1:9" s="1" customFormat="1" ht="12.75">
      <c r="A201" s="11"/>
      <c r="B201" s="8"/>
      <c r="C201" s="8"/>
      <c r="D201" s="8"/>
      <c r="E201" s="8"/>
      <c r="F201" s="8"/>
      <c r="G201" s="8"/>
      <c r="H201" s="8"/>
      <c r="I201" s="8"/>
    </row>
    <row r="202" spans="1:9" s="1" customFormat="1" ht="17.25" customHeight="1">
      <c r="A202" s="11"/>
      <c r="B202" s="8"/>
      <c r="C202" s="8"/>
      <c r="D202" s="8"/>
      <c r="E202" s="8"/>
      <c r="F202" s="8"/>
      <c r="G202" s="8"/>
      <c r="H202" s="8"/>
      <c r="I202" s="8"/>
    </row>
    <row r="203" spans="1:9" s="1" customFormat="1" ht="12.75">
      <c r="A203" s="11"/>
      <c r="B203" s="8"/>
      <c r="C203" s="8"/>
      <c r="D203" s="8"/>
      <c r="E203" s="8"/>
      <c r="F203" s="8"/>
      <c r="G203" s="8"/>
      <c r="H203" s="8"/>
      <c r="I203" s="8"/>
    </row>
    <row r="204" spans="1:9" s="1" customFormat="1" ht="12.75">
      <c r="A204" s="11"/>
      <c r="B204" s="8"/>
      <c r="C204" s="8"/>
      <c r="D204" s="8"/>
      <c r="E204" s="8"/>
      <c r="F204" s="8"/>
      <c r="G204" s="8"/>
      <c r="H204" s="8"/>
      <c r="I204" s="8"/>
    </row>
    <row r="205" spans="1:9" s="1" customFormat="1" ht="12.75">
      <c r="A205" s="11"/>
      <c r="B205" s="8"/>
      <c r="C205" s="8"/>
      <c r="D205" s="8"/>
      <c r="E205" s="8"/>
      <c r="F205" s="8"/>
      <c r="G205" s="8"/>
      <c r="H205" s="8"/>
      <c r="I205" s="8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8" customHeight="1">
      <c r="A223" s="11"/>
    </row>
    <row r="224" ht="16.5" customHeight="1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9.5" customHeight="1">
      <c r="A254" s="11"/>
    </row>
    <row r="255" ht="12.75">
      <c r="A255" s="11"/>
    </row>
    <row r="256" ht="18" customHeight="1">
      <c r="A256" s="11"/>
    </row>
    <row r="257" ht="15.75" customHeight="1">
      <c r="A257" s="11"/>
    </row>
    <row r="258" ht="12.75">
      <c r="A258" s="11"/>
    </row>
    <row r="259" ht="12.75">
      <c r="A259" s="11"/>
    </row>
    <row r="260" ht="16.5" customHeight="1">
      <c r="A260" s="11"/>
    </row>
    <row r="261" ht="12.75" customHeight="1">
      <c r="A261" s="11"/>
    </row>
    <row r="262" ht="12.75">
      <c r="A262" s="11"/>
    </row>
    <row r="263" ht="48" customHeight="1">
      <c r="A263" s="11"/>
    </row>
    <row r="264" ht="12.75">
      <c r="A264" s="11"/>
    </row>
    <row r="265" ht="12.75">
      <c r="A265" s="11"/>
    </row>
    <row r="266" ht="24" customHeight="1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</sheetData>
  <sheetProtection/>
  <mergeCells count="19">
    <mergeCell ref="E5:F5"/>
    <mergeCell ref="B7:B8"/>
    <mergeCell ref="E3:F3"/>
    <mergeCell ref="C4:D4"/>
    <mergeCell ref="E6:F6"/>
    <mergeCell ref="E4:F4"/>
    <mergeCell ref="E8:F8"/>
    <mergeCell ref="E7:F7"/>
    <mergeCell ref="E9:F9"/>
    <mergeCell ref="E10:F10"/>
    <mergeCell ref="E11:F11"/>
    <mergeCell ref="E12:F12"/>
    <mergeCell ref="E15:F15"/>
    <mergeCell ref="E13:F13"/>
    <mergeCell ref="B16:B17"/>
    <mergeCell ref="C16:C17"/>
    <mergeCell ref="D16:D17"/>
    <mergeCell ref="E16:E17"/>
    <mergeCell ref="F16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Талко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Пользователь Windows</cp:lastModifiedBy>
  <cp:lastPrinted>2017-02-07T05:49:56Z</cp:lastPrinted>
  <dcterms:created xsi:type="dcterms:W3CDTF">2007-05-21T11:57:16Z</dcterms:created>
  <dcterms:modified xsi:type="dcterms:W3CDTF">2020-11-26T19:01:54Z</dcterms:modified>
  <cp:category/>
  <cp:version/>
  <cp:contentType/>
  <cp:contentStatus/>
</cp:coreProperties>
</file>